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496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<sst xmlns="http://schemas.openxmlformats.org/spreadsheetml/2006/main" count="100" uniqueCount="58">
  <si>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ｍ2</t>
  </si>
  <si>
    <t>ｍ2</t>
  </si>
  <si>
    <t>％</t>
  </si>
  <si>
    <t>300ｍ2以上</t>
  </si>
  <si>
    <t>500ｍ2以上</t>
  </si>
  <si>
    <t>1000ｍ2以上</t>
  </si>
  <si>
    <t>式</t>
  </si>
  <si>
    <t>ｍ2</t>
  </si>
  <si>
    <t>ｍ2</t>
  </si>
  <si>
    <t>300ｍ2以上</t>
  </si>
  <si>
    <t>500ｍ2以上</t>
  </si>
  <si>
    <t>1000ｍ2以上</t>
  </si>
  <si>
    <t>300ｍ2以上</t>
  </si>
  <si>
    <t>500ｍ2以上</t>
  </si>
  <si>
    <t>1000ｍ2以上</t>
  </si>
  <si>
    <t>ｍ2</t>
  </si>
  <si>
    <t>％</t>
  </si>
  <si>
    <t>対応ｍ2に数字の「１」を入力</t>
  </si>
  <si>
    <t>ｍ2</t>
  </si>
  <si>
    <t>300ｍ2以上</t>
  </si>
  <si>
    <t>500ｍ2以上</t>
  </si>
  <si>
    <t>1000ｍ2以上</t>
  </si>
  <si>
    <t>乳剤散布</t>
  </si>
  <si>
    <t>ｍ3</t>
  </si>
  <si>
    <t>m2</t>
  </si>
  <si>
    <t>ご希望による</t>
  </si>
  <si>
    <t>不陸（整地）整正</t>
  </si>
  <si>
    <t>改質アスファルト舗装追加分</t>
  </si>
  <si>
    <t>小計</t>
  </si>
  <si>
    <t>合計</t>
  </si>
  <si>
    <t>改め</t>
  </si>
  <si>
    <t>名　　　　　　　　　称</t>
  </si>
  <si>
    <t>《附帯工事》</t>
  </si>
  <si>
    <t>《路盤工事》</t>
  </si>
  <si>
    <t>《アスファルト舗装工事》</t>
  </si>
  <si>
    <t>詳細・特記事項</t>
  </si>
  <si>
    <t>数　　量</t>
  </si>
  <si>
    <t>単位</t>
  </si>
  <si>
    <t>単　　価</t>
  </si>
  <si>
    <t>金　　　　　額</t>
  </si>
  <si>
    <t>埼玉エリア</t>
  </si>
  <si>
    <t>T50</t>
  </si>
  <si>
    <t>既存アスファルト舗装撤去工事</t>
  </si>
  <si>
    <t>鋤き取り</t>
  </si>
  <si>
    <t>残土処分 変化率1.4</t>
  </si>
  <si>
    <t>良質残土</t>
  </si>
  <si>
    <t>150ｍ2以上</t>
  </si>
  <si>
    <t>＊</t>
  </si>
  <si>
    <t>アスファルト　T≒50（再生密粒）</t>
  </si>
  <si>
    <t>アスファルト　T≒50（透水性舗装）</t>
  </si>
  <si>
    <t>路盤工（再生砕石）　T≒100</t>
  </si>
  <si>
    <t>路盤工（補足材）</t>
  </si>
  <si>
    <t>《重機運搬費》</t>
  </si>
  <si>
    <t>準備工・水盛遣方・法定福利費</t>
  </si>
  <si>
    <t>経費</t>
  </si>
  <si>
    <t>《準備工・水盛遣方ほか》</t>
  </si>
  <si>
    <t xml:space="preserve"> </t>
  </si>
  <si>
    <t>アスファルト舗装工事『自分で見積り』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</si>
</sst>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6"/>
  <sheetViews>
    <sheetView tabSelected="1" zoomScalePageLayoutView="0" workbookViewId="0" topLeftCell="A1">
      <selection activeCell="D46" sqref="D46"/>
    </sheetView>
  </sheetViews>
  <sheetFormatPr defaultColWidth="9.00390625" defaultRowHeight="13.5"/>
  <cols>
    <col min="1" max="1" width="3.00390625" style="0" customWidth="1"/>
    <col min="2" max="2" width="29.375" style="0" customWidth="1"/>
    <col min="3" max="3" width="18.875" style="0" customWidth="1"/>
    <col min="4" max="4" width="7.25390625" style="0" customWidth="1"/>
    <col min="5" max="5" width="4.625" style="0" customWidth="1"/>
    <col min="6" max="6" width="10.125" style="0" customWidth="1"/>
    <col min="7" max="7" width="12.875" style="0" customWidth="1"/>
    <col min="8" max="8" width="9.00390625" style="0" customWidth="1"/>
  </cols>
  <sheetData>
    <row r="1" spans="1:7" ht="23.25" customHeight="1">
      <c r="A1" s="8" t="s">
        <v>57</v>
      </c>
      <c r="B1" s="8"/>
      <c r="C1" s="8"/>
      <c r="D1" s="8"/>
      <c r="E1" s="8"/>
      <c r="F1" s="8"/>
      <c r="G1" s="8"/>
    </row>
    <row r="2" spans="1:7" ht="12.75">
      <c r="A2" s="2"/>
      <c r="B2" s="2" t="s">
        <v>31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</row>
    <row r="3" spans="1:7" ht="12.75">
      <c r="A3" s="2" t="s">
        <v>47</v>
      </c>
      <c r="B3" s="6" t="s">
        <v>33</v>
      </c>
      <c r="C3" s="2"/>
      <c r="D3" s="2"/>
      <c r="E3" s="2"/>
      <c r="F3" s="2"/>
      <c r="G3" s="2"/>
    </row>
    <row r="4" spans="1:7" ht="12.75">
      <c r="A4" s="2"/>
      <c r="B4" s="1" t="s">
        <v>26</v>
      </c>
      <c r="C4" s="1" t="s">
        <v>46</v>
      </c>
      <c r="D4" s="1">
        <v>0</v>
      </c>
      <c r="E4" s="2" t="s">
        <v>18</v>
      </c>
      <c r="F4" s="1">
        <v>600</v>
      </c>
      <c r="G4" s="1">
        <f aca="true" t="shared" si="0" ref="G4:G34">D4*F4</f>
        <v>0</v>
      </c>
    </row>
    <row r="5" spans="1:7" ht="12.75">
      <c r="A5" s="2"/>
      <c r="B5" s="1"/>
      <c r="C5" s="1" t="s">
        <v>3</v>
      </c>
      <c r="D5" s="1">
        <v>0</v>
      </c>
      <c r="E5" s="2" t="s">
        <v>0</v>
      </c>
      <c r="F5" s="1">
        <v>500</v>
      </c>
      <c r="G5" s="1">
        <f t="shared" si="0"/>
        <v>0</v>
      </c>
    </row>
    <row r="6" spans="1:7" ht="12.75">
      <c r="A6" s="2"/>
      <c r="B6" s="1"/>
      <c r="C6" s="1" t="s">
        <v>4</v>
      </c>
      <c r="D6" s="1">
        <v>0</v>
      </c>
      <c r="E6" s="2" t="s">
        <v>7</v>
      </c>
      <c r="F6" s="1">
        <v>400</v>
      </c>
      <c r="G6" s="1">
        <f t="shared" si="0"/>
        <v>0</v>
      </c>
    </row>
    <row r="7" spans="1:7" ht="12.75">
      <c r="A7" s="2"/>
      <c r="B7" s="1" t="s">
        <v>56</v>
      </c>
      <c r="C7" s="1" t="s">
        <v>5</v>
      </c>
      <c r="D7" s="1">
        <v>0</v>
      </c>
      <c r="E7" s="2" t="s">
        <v>8</v>
      </c>
      <c r="F7" s="1">
        <v>300</v>
      </c>
      <c r="G7" s="1">
        <f t="shared" si="0"/>
        <v>0</v>
      </c>
    </row>
    <row r="8" spans="1:7" ht="12.75">
      <c r="A8" s="2"/>
      <c r="B8" s="1"/>
      <c r="C8" s="1"/>
      <c r="D8" s="1"/>
      <c r="E8" s="2"/>
      <c r="F8" s="1"/>
      <c r="G8" s="1"/>
    </row>
    <row r="9" spans="1:7" ht="12.75">
      <c r="A9" s="5"/>
      <c r="B9" s="4" t="s">
        <v>50</v>
      </c>
      <c r="C9" s="1" t="s">
        <v>46</v>
      </c>
      <c r="D9" s="1">
        <v>0</v>
      </c>
      <c r="E9" s="2" t="s">
        <v>0</v>
      </c>
      <c r="F9" s="1">
        <v>800</v>
      </c>
      <c r="G9" s="1">
        <f t="shared" si="0"/>
        <v>0</v>
      </c>
    </row>
    <row r="10" spans="1:7" ht="12.75">
      <c r="A10" s="2"/>
      <c r="B10" s="1"/>
      <c r="C10" s="1" t="s">
        <v>3</v>
      </c>
      <c r="D10" s="1">
        <v>0</v>
      </c>
      <c r="E10" s="2" t="s">
        <v>0</v>
      </c>
      <c r="F10" s="1">
        <v>700</v>
      </c>
      <c r="G10" s="1">
        <f t="shared" si="0"/>
        <v>0</v>
      </c>
    </row>
    <row r="11" spans="1:7" ht="12.75">
      <c r="A11" s="2"/>
      <c r="B11" s="1"/>
      <c r="C11" s="1" t="s">
        <v>4</v>
      </c>
      <c r="D11" s="1">
        <v>0</v>
      </c>
      <c r="E11" s="2" t="s">
        <v>0</v>
      </c>
      <c r="F11" s="1">
        <v>500</v>
      </c>
      <c r="G11" s="1">
        <f t="shared" si="0"/>
        <v>0</v>
      </c>
    </row>
    <row r="12" spans="1:7" ht="12.75">
      <c r="A12" s="2"/>
      <c r="B12" s="1"/>
      <c r="C12" s="1" t="s">
        <v>5</v>
      </c>
      <c r="D12" s="1">
        <v>0</v>
      </c>
      <c r="E12" s="2" t="s">
        <v>0</v>
      </c>
      <c r="F12" s="1">
        <v>400</v>
      </c>
      <c r="G12" s="1">
        <f t="shared" si="0"/>
        <v>0</v>
      </c>
    </row>
    <row r="13" spans="1:7" ht="12.75">
      <c r="A13" s="2"/>
      <c r="B13" s="1"/>
      <c r="C13" s="1"/>
      <c r="D13" s="1"/>
      <c r="E13" s="2"/>
      <c r="F13" s="1"/>
      <c r="G13" s="1"/>
    </row>
    <row r="14" spans="1:7" ht="12.75">
      <c r="A14" s="2"/>
      <c r="B14" s="1" t="s">
        <v>51</v>
      </c>
      <c r="C14" s="1" t="s">
        <v>46</v>
      </c>
      <c r="D14" s="1">
        <v>0</v>
      </c>
      <c r="E14" s="2" t="s">
        <v>0</v>
      </c>
      <c r="F14" s="1">
        <v>400</v>
      </c>
      <c r="G14" s="1">
        <f t="shared" si="0"/>
        <v>0</v>
      </c>
    </row>
    <row r="15" spans="1:7" ht="12.75">
      <c r="A15" s="2"/>
      <c r="B15" s="1"/>
      <c r="C15" s="1" t="s">
        <v>9</v>
      </c>
      <c r="D15" s="1">
        <v>0</v>
      </c>
      <c r="E15" s="2" t="s">
        <v>0</v>
      </c>
      <c r="F15" s="1">
        <v>350</v>
      </c>
      <c r="G15" s="1">
        <f t="shared" si="0"/>
        <v>0</v>
      </c>
    </row>
    <row r="16" spans="1:7" ht="12.75">
      <c r="A16" s="2"/>
      <c r="B16" s="1"/>
      <c r="C16" s="1" t="s">
        <v>10</v>
      </c>
      <c r="D16" s="1">
        <v>0</v>
      </c>
      <c r="E16" s="2" t="s">
        <v>0</v>
      </c>
      <c r="F16" s="1">
        <v>250</v>
      </c>
      <c r="G16" s="1">
        <f t="shared" si="0"/>
        <v>0</v>
      </c>
    </row>
    <row r="17" spans="1:7" ht="12.75">
      <c r="A17" s="2"/>
      <c r="B17" s="1"/>
      <c r="C17" s="1" t="s">
        <v>11</v>
      </c>
      <c r="D17" s="1">
        <v>0</v>
      </c>
      <c r="E17" s="2" t="s">
        <v>0</v>
      </c>
      <c r="F17" s="1">
        <v>200</v>
      </c>
      <c r="G17" s="1">
        <f t="shared" si="0"/>
        <v>0</v>
      </c>
    </row>
    <row r="18" spans="1:7" ht="12.75">
      <c r="A18" s="2"/>
      <c r="B18" s="1"/>
      <c r="C18" s="1"/>
      <c r="D18" s="1"/>
      <c r="E18" s="2"/>
      <c r="F18" s="1"/>
      <c r="G18" s="1"/>
    </row>
    <row r="19" spans="1:7" ht="12.75">
      <c r="A19" s="2" t="s">
        <v>47</v>
      </c>
      <c r="B19" s="7" t="s">
        <v>34</v>
      </c>
      <c r="C19" s="1"/>
      <c r="D19" s="1"/>
      <c r="E19" s="2"/>
      <c r="F19" s="1"/>
      <c r="G19" s="1"/>
    </row>
    <row r="20" spans="1:7" ht="12.75">
      <c r="A20" s="2"/>
      <c r="B20" s="1" t="s">
        <v>22</v>
      </c>
      <c r="C20" s="1" t="s">
        <v>46</v>
      </c>
      <c r="D20" s="1">
        <v>0</v>
      </c>
      <c r="E20" s="2" t="s">
        <v>18</v>
      </c>
      <c r="F20" s="1">
        <v>400</v>
      </c>
      <c r="G20" s="1">
        <f t="shared" si="0"/>
        <v>0</v>
      </c>
    </row>
    <row r="21" spans="1:7" ht="12.75">
      <c r="A21" s="2"/>
      <c r="B21" s="1"/>
      <c r="C21" s="1" t="s">
        <v>19</v>
      </c>
      <c r="D21" s="1">
        <v>0</v>
      </c>
      <c r="E21" s="2" t="s">
        <v>18</v>
      </c>
      <c r="F21" s="1">
        <v>350</v>
      </c>
      <c r="G21" s="1">
        <f t="shared" si="0"/>
        <v>0</v>
      </c>
    </row>
    <row r="22" spans="1:7" ht="12.75">
      <c r="A22" s="2"/>
      <c r="B22" s="1"/>
      <c r="C22" s="1" t="s">
        <v>20</v>
      </c>
      <c r="D22" s="1">
        <v>0</v>
      </c>
      <c r="E22" s="2" t="s">
        <v>18</v>
      </c>
      <c r="F22" s="1">
        <v>300</v>
      </c>
      <c r="G22" s="1">
        <f t="shared" si="0"/>
        <v>0</v>
      </c>
    </row>
    <row r="23" spans="1:7" ht="12.75">
      <c r="A23" s="2"/>
      <c r="B23" s="1"/>
      <c r="C23" s="1" t="s">
        <v>21</v>
      </c>
      <c r="D23" s="1">
        <v>0</v>
      </c>
      <c r="E23" s="2" t="s">
        <v>18</v>
      </c>
      <c r="F23" s="1">
        <v>200</v>
      </c>
      <c r="G23" s="1">
        <f t="shared" si="0"/>
        <v>0</v>
      </c>
    </row>
    <row r="24" spans="1:7" ht="12.75">
      <c r="A24" s="2"/>
      <c r="B24" s="1"/>
      <c r="C24" s="1"/>
      <c r="D24" s="1"/>
      <c r="E24" s="2"/>
      <c r="F24" s="1"/>
      <c r="G24" s="1"/>
    </row>
    <row r="25" spans="1:7" ht="12.75">
      <c r="A25" s="5"/>
      <c r="B25" s="4" t="s">
        <v>48</v>
      </c>
      <c r="C25" s="1" t="s">
        <v>46</v>
      </c>
      <c r="D25" s="1">
        <v>0</v>
      </c>
      <c r="E25" s="2" t="s">
        <v>18</v>
      </c>
      <c r="F25" s="1">
        <v>5300</v>
      </c>
      <c r="G25" s="1">
        <f t="shared" si="0"/>
        <v>0</v>
      </c>
    </row>
    <row r="26" spans="1:7" ht="12.75">
      <c r="A26" s="2"/>
      <c r="B26" s="1"/>
      <c r="C26" s="1" t="s">
        <v>3</v>
      </c>
      <c r="D26" s="1">
        <v>0</v>
      </c>
      <c r="E26" s="2" t="s">
        <v>0</v>
      </c>
      <c r="F26" s="1">
        <v>4100</v>
      </c>
      <c r="G26" s="1">
        <f t="shared" si="0"/>
        <v>0</v>
      </c>
    </row>
    <row r="27" spans="1:7" ht="12.75">
      <c r="A27" s="2"/>
      <c r="B27" s="1"/>
      <c r="C27" s="1" t="s">
        <v>4</v>
      </c>
      <c r="D27" s="1">
        <v>0</v>
      </c>
      <c r="E27" s="2" t="s">
        <v>1</v>
      </c>
      <c r="F27" s="1">
        <v>3300</v>
      </c>
      <c r="G27" s="1">
        <f t="shared" si="0"/>
        <v>0</v>
      </c>
    </row>
    <row r="28" spans="1:7" ht="12.75">
      <c r="A28" s="2"/>
      <c r="B28" s="1"/>
      <c r="C28" s="1" t="s">
        <v>5</v>
      </c>
      <c r="D28" s="1">
        <v>0</v>
      </c>
      <c r="E28" s="2" t="s">
        <v>0</v>
      </c>
      <c r="F28" s="1">
        <v>2400</v>
      </c>
      <c r="G28" s="1">
        <f t="shared" si="0"/>
        <v>0</v>
      </c>
    </row>
    <row r="29" spans="1:7" ht="12.75">
      <c r="A29" s="2"/>
      <c r="B29" s="1"/>
      <c r="C29" s="1"/>
      <c r="D29" s="1"/>
      <c r="E29" s="2"/>
      <c r="F29" s="1"/>
      <c r="G29" s="1"/>
    </row>
    <row r="30" spans="1:7" ht="12.75">
      <c r="A30" s="2"/>
      <c r="B30" s="1" t="s">
        <v>49</v>
      </c>
      <c r="C30" s="1" t="s">
        <v>46</v>
      </c>
      <c r="D30" s="1">
        <v>0</v>
      </c>
      <c r="E30" s="2" t="s">
        <v>18</v>
      </c>
      <c r="F30" s="1">
        <v>5800</v>
      </c>
      <c r="G30" s="1">
        <f t="shared" si="0"/>
        <v>0</v>
      </c>
    </row>
    <row r="31" spans="1:7" ht="12.75">
      <c r="A31" s="2"/>
      <c r="B31" s="1"/>
      <c r="C31" s="1" t="s">
        <v>12</v>
      </c>
      <c r="D31" s="1">
        <v>0</v>
      </c>
      <c r="E31" s="2" t="s">
        <v>15</v>
      </c>
      <c r="F31" s="1">
        <v>4500</v>
      </c>
      <c r="G31" s="1">
        <f t="shared" si="0"/>
        <v>0</v>
      </c>
    </row>
    <row r="32" spans="1:7" ht="12.75">
      <c r="A32" s="2"/>
      <c r="B32" s="1"/>
      <c r="C32" s="1" t="s">
        <v>13</v>
      </c>
      <c r="D32" s="1">
        <v>0</v>
      </c>
      <c r="E32" s="2" t="s">
        <v>15</v>
      </c>
      <c r="F32" s="1">
        <v>3700</v>
      </c>
      <c r="G32" s="1">
        <f t="shared" si="0"/>
        <v>0</v>
      </c>
    </row>
    <row r="33" spans="1:7" ht="12.75">
      <c r="A33" s="2"/>
      <c r="B33" s="1"/>
      <c r="C33" s="1" t="s">
        <v>14</v>
      </c>
      <c r="D33" s="1">
        <v>0</v>
      </c>
      <c r="E33" s="2" t="s">
        <v>15</v>
      </c>
      <c r="F33" s="1">
        <v>2700</v>
      </c>
      <c r="G33" s="1">
        <f t="shared" si="0"/>
        <v>0</v>
      </c>
    </row>
    <row r="34" spans="1:7" ht="12.75">
      <c r="A34" s="2"/>
      <c r="B34" s="1" t="s">
        <v>27</v>
      </c>
      <c r="C34" s="1" t="s">
        <v>25</v>
      </c>
      <c r="D34" s="1">
        <v>0</v>
      </c>
      <c r="E34" s="2" t="s">
        <v>0</v>
      </c>
      <c r="F34" s="1">
        <v>300</v>
      </c>
      <c r="G34" s="1">
        <f t="shared" si="0"/>
        <v>0</v>
      </c>
    </row>
    <row r="35" spans="1:7" ht="12.75">
      <c r="A35" s="2"/>
      <c r="B35" s="1"/>
      <c r="C35" s="1"/>
      <c r="D35" s="1"/>
      <c r="E35" s="2"/>
      <c r="F35" s="1"/>
      <c r="G35" s="1"/>
    </row>
    <row r="36" spans="1:7" ht="12.75">
      <c r="A36" s="2" t="s">
        <v>47</v>
      </c>
      <c r="B36" s="7" t="s">
        <v>32</v>
      </c>
      <c r="C36" s="1"/>
      <c r="D36" s="1"/>
      <c r="E36" s="2"/>
      <c r="F36" s="1"/>
      <c r="G36" s="1"/>
    </row>
    <row r="37" spans="1:7" ht="12.75">
      <c r="A37" s="2"/>
      <c r="B37" s="1" t="s">
        <v>42</v>
      </c>
      <c r="C37" s="1" t="s">
        <v>41</v>
      </c>
      <c r="D37" s="1">
        <v>0</v>
      </c>
      <c r="E37" s="2" t="s">
        <v>24</v>
      </c>
      <c r="F37" s="1">
        <v>650</v>
      </c>
      <c r="G37" s="1">
        <f>D37*F37</f>
        <v>0</v>
      </c>
    </row>
    <row r="38" spans="1:7" ht="12.75">
      <c r="A38" s="5"/>
      <c r="B38" s="4" t="s">
        <v>43</v>
      </c>
      <c r="C38" s="1"/>
      <c r="D38" s="1">
        <v>0</v>
      </c>
      <c r="E38" s="2" t="s">
        <v>24</v>
      </c>
      <c r="F38" s="1">
        <v>600</v>
      </c>
      <c r="G38" s="1">
        <f>D38*F38</f>
        <v>0</v>
      </c>
    </row>
    <row r="39" spans="1:7" ht="12.75">
      <c r="A39" s="5"/>
      <c r="B39" s="4" t="s">
        <v>44</v>
      </c>
      <c r="C39" s="1" t="s">
        <v>45</v>
      </c>
      <c r="D39" s="1">
        <v>0</v>
      </c>
      <c r="E39" s="2" t="s">
        <v>23</v>
      </c>
      <c r="F39" s="1">
        <v>6500</v>
      </c>
      <c r="G39" s="1">
        <f>D39*F39</f>
        <v>0</v>
      </c>
    </row>
    <row r="40" spans="1:7" ht="12.75">
      <c r="A40" s="5"/>
      <c r="B40" s="4"/>
      <c r="C40" s="1"/>
      <c r="D40" s="1"/>
      <c r="E40" s="2"/>
      <c r="F40" s="1"/>
      <c r="G40" s="1"/>
    </row>
    <row r="41" spans="1:7" ht="12.75">
      <c r="A41" s="5" t="s">
        <v>47</v>
      </c>
      <c r="B41" s="7" t="s">
        <v>52</v>
      </c>
      <c r="C41" s="1"/>
      <c r="D41" s="1"/>
      <c r="E41" s="2"/>
      <c r="F41" s="1"/>
      <c r="G41" s="1"/>
    </row>
    <row r="42" spans="1:7" ht="12.75">
      <c r="A42" s="2"/>
      <c r="B42" s="1" t="s">
        <v>17</v>
      </c>
      <c r="C42" s="1" t="s">
        <v>46</v>
      </c>
      <c r="D42" s="1">
        <v>0</v>
      </c>
      <c r="E42" s="2" t="s">
        <v>6</v>
      </c>
      <c r="F42" s="1">
        <v>240000</v>
      </c>
      <c r="G42" s="1">
        <f>D42*F42</f>
        <v>0</v>
      </c>
    </row>
    <row r="43" spans="1:7" ht="12.75">
      <c r="A43" s="2"/>
      <c r="B43" s="1"/>
      <c r="C43" s="1" t="s">
        <v>9</v>
      </c>
      <c r="D43" s="1">
        <v>0</v>
      </c>
      <c r="E43" s="2" t="s">
        <v>6</v>
      </c>
      <c r="F43" s="1">
        <v>270000</v>
      </c>
      <c r="G43" s="1">
        <f>D43*F43</f>
        <v>0</v>
      </c>
    </row>
    <row r="44" spans="1:7" ht="12.75">
      <c r="A44" s="2"/>
      <c r="B44" s="1"/>
      <c r="C44" s="1" t="s">
        <v>10</v>
      </c>
      <c r="D44" s="1">
        <v>0</v>
      </c>
      <c r="E44" s="2" t="s">
        <v>6</v>
      </c>
      <c r="F44" s="1">
        <v>300000</v>
      </c>
      <c r="G44" s="1">
        <f>D44*F44</f>
        <v>0</v>
      </c>
    </row>
    <row r="45" spans="1:7" ht="12.75">
      <c r="A45" s="2"/>
      <c r="B45" s="1"/>
      <c r="C45" s="1" t="s">
        <v>11</v>
      </c>
      <c r="D45" s="1">
        <v>0</v>
      </c>
      <c r="E45" s="2" t="s">
        <v>6</v>
      </c>
      <c r="F45" s="1">
        <v>340000</v>
      </c>
      <c r="G45" s="1">
        <f>D45*F45</f>
        <v>0</v>
      </c>
    </row>
    <row r="46" spans="1:7" ht="12.75">
      <c r="A46" s="2"/>
      <c r="B46" s="1"/>
      <c r="C46" s="1"/>
      <c r="D46" s="1"/>
      <c r="E46" s="2"/>
      <c r="F46" s="1"/>
      <c r="G46" s="1"/>
    </row>
    <row r="47" spans="1:7" ht="12.75">
      <c r="A47" s="2" t="s">
        <v>47</v>
      </c>
      <c r="B47" s="7" t="s">
        <v>55</v>
      </c>
      <c r="C47" s="1"/>
      <c r="D47" s="1"/>
      <c r="E47" s="2"/>
      <c r="F47" s="1"/>
      <c r="G47" s="1"/>
    </row>
    <row r="48" spans="1:7" ht="12.75">
      <c r="A48" s="2"/>
      <c r="B48" s="1" t="s">
        <v>53</v>
      </c>
      <c r="C48" s="1"/>
      <c r="D48" s="1">
        <v>8</v>
      </c>
      <c r="E48" s="2" t="s">
        <v>2</v>
      </c>
      <c r="F48" s="1"/>
      <c r="G48" s="1">
        <f>SUM(G1:G46)*0.08</f>
        <v>0</v>
      </c>
    </row>
    <row r="49" spans="1:7" ht="12.75">
      <c r="A49" s="2"/>
      <c r="B49" s="1"/>
      <c r="C49" s="1"/>
      <c r="D49" s="1"/>
      <c r="E49" s="2"/>
      <c r="F49" s="1"/>
      <c r="G49" s="1"/>
    </row>
    <row r="50" spans="1:7" ht="12.75">
      <c r="A50" s="2"/>
      <c r="B50" s="1" t="s">
        <v>28</v>
      </c>
      <c r="C50" s="1"/>
      <c r="D50" s="1"/>
      <c r="E50" s="2"/>
      <c r="F50" s="1"/>
      <c r="G50" s="1">
        <f>SUM(G1:G49)</f>
        <v>0</v>
      </c>
    </row>
    <row r="51" spans="1:7" ht="12.75">
      <c r="A51" s="2"/>
      <c r="B51" s="1"/>
      <c r="C51" s="1"/>
      <c r="D51" s="1"/>
      <c r="E51" s="2"/>
      <c r="F51" s="1"/>
      <c r="G51" s="1"/>
    </row>
    <row r="52" spans="1:7" ht="12.75">
      <c r="A52" s="2"/>
      <c r="B52" s="1" t="s">
        <v>54</v>
      </c>
      <c r="C52" s="4" t="s">
        <v>40</v>
      </c>
      <c r="D52" s="1">
        <v>10</v>
      </c>
      <c r="E52" s="2" t="s">
        <v>16</v>
      </c>
      <c r="F52" s="1"/>
      <c r="G52" s="1">
        <f>G50*D52*0.01</f>
        <v>0</v>
      </c>
    </row>
    <row r="53" spans="1:7" ht="12.75">
      <c r="A53" s="2"/>
      <c r="B53" s="1"/>
      <c r="C53" s="3"/>
      <c r="D53" s="1"/>
      <c r="E53" s="2"/>
      <c r="F53" s="1"/>
      <c r="G53" s="1"/>
    </row>
    <row r="54" spans="1:7" ht="12.75">
      <c r="A54" s="2"/>
      <c r="B54" s="1" t="s">
        <v>29</v>
      </c>
      <c r="C54" s="3"/>
      <c r="D54" s="1"/>
      <c r="E54" s="2"/>
      <c r="F54" s="1"/>
      <c r="G54" s="1">
        <f>G50+G52</f>
        <v>0</v>
      </c>
    </row>
    <row r="55" spans="1:7" ht="12.75">
      <c r="A55" s="2"/>
      <c r="B55" s="1"/>
      <c r="C55" s="3"/>
      <c r="D55" s="1"/>
      <c r="E55" s="2"/>
      <c r="F55" s="1"/>
      <c r="G55" s="1"/>
    </row>
    <row r="56" spans="1:7" ht="12.75">
      <c r="A56" s="2"/>
      <c r="B56" s="1" t="s">
        <v>30</v>
      </c>
      <c r="C56" s="3"/>
      <c r="D56" s="1"/>
      <c r="E56" s="2"/>
      <c r="F56" s="1"/>
      <c r="G56" s="1">
        <f>ROUNDDOWN(G54,-3)</f>
        <v>0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有限会社日東建設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有限会社日東建設</dc:creator>
  <cp:keywords/>
  <dc:description/>
  <cp:lastModifiedBy>Owner</cp:lastModifiedBy>
  <cp:lastPrinted>2023-06-16T14:21:18Z</cp:lastPrinted>
  <dcterms:created xsi:type="dcterms:W3CDTF">2006-06-21T12:48:02Z</dcterms:created>
  <dcterms:modified xsi:type="dcterms:W3CDTF">2023-08-19T09:11:26Z</dcterms:modified>
  <cp:category/>
  <cp:version/>
  <cp:contentType/>
  <cp:contentStatus/>
</cp:coreProperties>
</file>